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20730" windowHeight="6795"/>
  </bookViews>
  <sheets>
    <sheet name="Arkusz1" sheetId="1" r:id="rId1"/>
  </sheets>
  <definedNames>
    <definedName name="_xlnm.Print_Area" localSheetId="0">Arkusz1!$A$1:$H$29</definedName>
  </definedNames>
  <calcPr calcId="145621"/>
</workbook>
</file>

<file path=xl/calcChain.xml><?xml version="1.0" encoding="utf-8"?>
<calcChain xmlns="http://schemas.openxmlformats.org/spreadsheetml/2006/main">
  <c r="E14" i="1" l="1"/>
  <c r="G14" i="1" l="1"/>
  <c r="H14" i="1" s="1"/>
  <c r="E13" i="1"/>
  <c r="G13" i="1" s="1"/>
  <c r="E12" i="1"/>
  <c r="G12" i="1" s="1"/>
  <c r="H12" i="1" s="1"/>
  <c r="E11" i="1"/>
  <c r="G11" i="1" s="1"/>
  <c r="H11" i="1" s="1"/>
  <c r="E10" i="1"/>
  <c r="E9" i="1"/>
  <c r="E8" i="1"/>
  <c r="E15" i="1" l="1"/>
  <c r="G15" i="1" s="1"/>
  <c r="H13" i="1"/>
  <c r="G8" i="1"/>
  <c r="G9" i="1"/>
  <c r="H9" i="1" s="1"/>
  <c r="G10" i="1"/>
  <c r="H10" i="1" s="1"/>
  <c r="H8" i="1" l="1"/>
  <c r="H15" i="1" s="1"/>
  <c r="F15" i="1"/>
</calcChain>
</file>

<file path=xl/sharedStrings.xml><?xml version="1.0" encoding="utf-8"?>
<sst xmlns="http://schemas.openxmlformats.org/spreadsheetml/2006/main" count="31" uniqueCount="31">
  <si>
    <t>Razem
(netto)</t>
  </si>
  <si>
    <t>[PLN]</t>
  </si>
  <si>
    <t>[%]</t>
  </si>
  <si>
    <t>VAT</t>
  </si>
  <si>
    <t>Wartość
(brutto)</t>
  </si>
  <si>
    <t>Ilość
[szt.]</t>
  </si>
  <si>
    <t>...............................................................</t>
  </si>
  <si>
    <t>Pieczęć firmy</t>
  </si>
  <si>
    <t>...................................................</t>
  </si>
  <si>
    <t>pieczęć i podpis upełnomocnionego</t>
  </si>
  <si>
    <t>przedstawiciela wykonawcy</t>
  </si>
  <si>
    <t>Formularz cenowy oferty na:</t>
  </si>
  <si>
    <t xml:space="preserve">UWAGA: </t>
  </si>
  <si>
    <t>Należy wypełnić wszystkie pola w kolorze zielonym</t>
  </si>
  <si>
    <t>Do oferty należy przepisać kwotę z pola w kolorze pomarańczowym</t>
  </si>
  <si>
    <t>Pozostałe pola zostaną wyliczone automatycznie</t>
  </si>
  <si>
    <t>pakiet enova365 standard Workflow wersja platynowa 
Aktualizacja Terminowa</t>
  </si>
  <si>
    <t>pakiet enova365 Konfigurator Workflow i DMS 
Aktualizacja Terminowa</t>
  </si>
  <si>
    <t>pakiet enova365 Kadry Płace Pulpit Kierownika 
Aktualizacja Terminowa</t>
  </si>
  <si>
    <t>pakiet enova365 standard Kadry Płace wersja platynowa 
Aktualizacja Terminowa</t>
  </si>
  <si>
    <t>pakiet enova365 Kadry Płace Pulpit Pracownika limit do 500 Pracowników
Aktualizacja Terminowa</t>
  </si>
  <si>
    <t>pakiet enova365 Workflow w Pulpitach limit do 500 Użytkowników
Aktualizacja Terminowa</t>
  </si>
  <si>
    <t>Razem</t>
  </si>
  <si>
    <t>Cena jednostkowa
(netto)</t>
  </si>
  <si>
    <t>Lp.</t>
  </si>
  <si>
    <t>Opis - nazwa licencji</t>
  </si>
  <si>
    <t>Data:</t>
  </si>
  <si>
    <t>……………</t>
  </si>
  <si>
    <t>dla Podkarpackiego Zarządu Dróg Wojewódzkich w Rzeszowie</t>
  </si>
  <si>
    <t>Aktualizacja systemu enova365 na rok 2026 w okresie od 01.01.2026 do 31.12.2026</t>
  </si>
  <si>
    <t xml:space="preserve">pakiet enova365 standard Kadry Płace wersja platynowa 
licencja nowa Dodatkowa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</si>
</sst>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3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10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i/>
      <sz val="11"/>
      <color theme="1"/>
      <name val="Czcionka tekstu podstawowego"/>
      <charset val="238"/>
    </font>
    <font>
      <sz val="11"/>
      <color rgb="FF000000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10" fillId="0" borderId="0"/>
  </cellStyleXfs>
  <cellXfs count="49">
    <xf numFmtId="0" fontId="0" fillId="0" borderId="0" xfId="0"/>
    <xf numFmtId="0" fontId="1" fillId="0" borderId="0" xfId="1" applyNumberFormat="1" applyFont="1" applyFill="1" applyBorder="1" applyAlignment="1" applyProtection="1">
      <alignment vertical="top"/>
    </xf>
    <xf numFmtId="0" fontId="3" fillId="0" borderId="0" xfId="1" applyNumberFormat="1" applyFont="1" applyFill="1" applyBorder="1" applyAlignment="1" applyProtection="1">
      <alignment vertical="top"/>
    </xf>
    <xf numFmtId="0" fontId="4" fillId="0" borderId="0" xfId="0" applyFont="1"/>
    <xf numFmtId="2" fontId="3" fillId="0" borderId="0" xfId="1" applyNumberFormat="1" applyFont="1" applyFill="1" applyBorder="1" applyAlignment="1" applyProtection="1">
      <alignment vertical="top"/>
    </xf>
    <xf numFmtId="0" fontId="5" fillId="0" borderId="0" xfId="0" applyFont="1"/>
    <xf numFmtId="4" fontId="0" fillId="0" borderId="0" xfId="0" applyNumberFormat="1"/>
    <xf numFmtId="0" fontId="6" fillId="0" borderId="0" xfId="0" applyFont="1"/>
    <xf numFmtId="0" fontId="3" fillId="2" borderId="1" xfId="1" applyNumberFormat="1" applyFont="1" applyFill="1" applyBorder="1" applyAlignment="1" applyProtection="1">
      <alignment horizontal="center" vertical="center"/>
    </xf>
    <xf numFmtId="3" fontId="1" fillId="0" borderId="1" xfId="1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1" fillId="0" borderId="1" xfId="1" applyNumberFormat="1" applyFont="1" applyFill="1" applyBorder="1" applyAlignment="1" applyProtection="1">
      <alignment horizontal="center" vertical="center"/>
    </xf>
    <xf numFmtId="0" fontId="0" fillId="0" borderId="0" xfId="0" applyFont="1"/>
    <xf numFmtId="0" fontId="8" fillId="0" borderId="0" xfId="0" applyFont="1" applyAlignment="1"/>
    <xf numFmtId="49" fontId="1" fillId="0" borderId="0" xfId="0" applyNumberFormat="1" applyFont="1" applyBorder="1" applyAlignment="1">
      <alignment horizontal="left" vertical="center"/>
    </xf>
    <xf numFmtId="43" fontId="1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2" applyFont="1" applyBorder="1"/>
    <xf numFmtId="0" fontId="11" fillId="0" borderId="0" xfId="2" applyFont="1" applyBorder="1" applyAlignment="1"/>
    <xf numFmtId="0" fontId="11" fillId="0" borderId="0" xfId="2" applyFont="1" applyFill="1" applyBorder="1" applyAlignment="1">
      <alignment horizontal="left" vertical="center"/>
    </xf>
    <xf numFmtId="4" fontId="8" fillId="4" borderId="2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0" fillId="6" borderId="1" xfId="0" applyFill="1" applyBorder="1" applyAlignment="1">
      <alignment horizontal="left" vertical="center" wrapText="1"/>
    </xf>
    <xf numFmtId="3" fontId="0" fillId="6" borderId="1" xfId="0" applyNumberForma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 applyProtection="1">
      <alignment horizontal="center" vertical="center"/>
    </xf>
    <xf numFmtId="4" fontId="7" fillId="5" borderId="6" xfId="1" applyNumberFormat="1" applyFont="1" applyFill="1" applyBorder="1" applyAlignment="1" applyProtection="1">
      <alignment horizontal="center" vertical="center"/>
    </xf>
    <xf numFmtId="0" fontId="1" fillId="0" borderId="1" xfId="1" applyNumberFormat="1" applyFont="1" applyFill="1" applyBorder="1" applyAlignment="1" applyProtection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left" vertical="center" wrapText="1"/>
    </xf>
    <xf numFmtId="0" fontId="11" fillId="4" borderId="0" xfId="2" applyFont="1" applyFill="1" applyBorder="1" applyAlignment="1">
      <alignment horizontal="left"/>
    </xf>
    <xf numFmtId="0" fontId="11" fillId="3" borderId="0" xfId="2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 applyProtection="1">
      <alignment horizontal="center" vertical="top" wrapText="1"/>
    </xf>
    <xf numFmtId="0" fontId="3" fillId="2" borderId="3" xfId="1" applyNumberFormat="1" applyFont="1" applyFill="1" applyBorder="1" applyAlignment="1" applyProtection="1">
      <alignment horizontal="center" vertical="center"/>
    </xf>
    <xf numFmtId="0" fontId="3" fillId="2" borderId="4" xfId="1" applyNumberFormat="1" applyFont="1" applyFill="1" applyBorder="1" applyAlignment="1" applyProtection="1">
      <alignment horizontal="center" vertical="center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3" fillId="2" borderId="6" xfId="1" applyNumberFormat="1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/>
    </xf>
    <xf numFmtId="0" fontId="3" fillId="2" borderId="6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 vertical="top"/>
    </xf>
    <xf numFmtId="0" fontId="12" fillId="0" borderId="0" xfId="0" applyFont="1" applyAlignment="1">
      <alignment horizontal="right"/>
    </xf>
    <xf numFmtId="0" fontId="12" fillId="0" borderId="7" xfId="0" applyFont="1" applyBorder="1" applyAlignment="1">
      <alignment horizontal="right"/>
    </xf>
  </cellXfs>
  <cellStyles count="3">
    <cellStyle name="Excel Built-in Normal" xfId="2"/>
    <cellStyle name="Normalny" xfId="0" builtinId="0"/>
    <cellStyle name="Normalny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115" zoomScaleNormal="115" workbookViewId="0">
      <selection activeCell="C15" sqref="C15:D15"/>
    </sheetView>
  </sheetViews>
  <sheetFormatPr defaultRowHeight="14.25"/>
  <cols>
    <col min="1" max="1" width="5.5" customWidth="1"/>
    <col min="2" max="2" width="31.25" customWidth="1"/>
    <col min="3" max="3" width="7.375" customWidth="1"/>
    <col min="4" max="4" width="10.625" customWidth="1"/>
    <col min="5" max="5" width="10" customWidth="1"/>
    <col min="6" max="6" width="7.375" customWidth="1"/>
    <col min="7" max="8" width="10" customWidth="1"/>
    <col min="9" max="9" width="9.625" customWidth="1"/>
  </cols>
  <sheetData>
    <row r="1" spans="1:9" ht="15.75">
      <c r="A1" s="18" t="s">
        <v>11</v>
      </c>
      <c r="B1" s="18"/>
      <c r="C1" s="3"/>
      <c r="D1" s="3"/>
      <c r="G1" s="27" t="s">
        <v>26</v>
      </c>
      <c r="H1" s="28" t="s">
        <v>27</v>
      </c>
      <c r="I1" s="5"/>
    </row>
    <row r="2" spans="1:9">
      <c r="C2" s="3"/>
      <c r="D2" s="3"/>
      <c r="E2" s="3"/>
      <c r="F2" s="3"/>
    </row>
    <row r="3" spans="1:9">
      <c r="A3" s="38" t="s">
        <v>29</v>
      </c>
      <c r="B3" s="38"/>
      <c r="C3" s="38"/>
      <c r="D3" s="38"/>
      <c r="E3" s="38"/>
      <c r="F3" s="38"/>
      <c r="G3" s="38"/>
      <c r="H3" s="38"/>
      <c r="I3" s="1"/>
    </row>
    <row r="4" spans="1:9" s="12" customFormat="1">
      <c r="A4" s="45" t="s">
        <v>28</v>
      </c>
      <c r="B4" s="45"/>
      <c r="C4" s="46"/>
      <c r="D4" s="46"/>
      <c r="E4" s="46"/>
      <c r="F4" s="46"/>
      <c r="G4" s="46"/>
      <c r="H4" s="46"/>
      <c r="I4" s="1"/>
    </row>
    <row r="5" spans="1:9">
      <c r="A5" s="2"/>
      <c r="B5" s="2"/>
      <c r="C5" s="1"/>
      <c r="D5" s="1"/>
      <c r="E5" s="1"/>
      <c r="F5" s="1"/>
      <c r="G5" s="1"/>
      <c r="H5" s="1"/>
      <c r="I5" s="1"/>
    </row>
    <row r="6" spans="1:9">
      <c r="A6" s="43" t="s">
        <v>24</v>
      </c>
      <c r="B6" s="43" t="s">
        <v>25</v>
      </c>
      <c r="C6" s="41" t="s">
        <v>5</v>
      </c>
      <c r="D6" s="41" t="s">
        <v>23</v>
      </c>
      <c r="E6" s="41" t="s">
        <v>0</v>
      </c>
      <c r="F6" s="39" t="s">
        <v>3</v>
      </c>
      <c r="G6" s="40"/>
      <c r="H6" s="41" t="s">
        <v>4</v>
      </c>
    </row>
    <row r="7" spans="1:9" ht="24.75" customHeight="1">
      <c r="A7" s="44"/>
      <c r="B7" s="44"/>
      <c r="C7" s="42"/>
      <c r="D7" s="42"/>
      <c r="E7" s="42"/>
      <c r="F7" s="8" t="s">
        <v>2</v>
      </c>
      <c r="G7" s="8" t="s">
        <v>1</v>
      </c>
      <c r="H7" s="42"/>
    </row>
    <row r="8" spans="1:9" ht="42.75">
      <c r="A8" s="25">
        <v>1</v>
      </c>
      <c r="B8" s="29" t="s">
        <v>16</v>
      </c>
      <c r="C8" s="30">
        <v>2</v>
      </c>
      <c r="D8" s="22"/>
      <c r="E8" s="11">
        <f>C8*D8</f>
        <v>0</v>
      </c>
      <c r="F8" s="9">
        <v>23</v>
      </c>
      <c r="G8" s="10">
        <f>E8*0.23</f>
        <v>0</v>
      </c>
      <c r="H8" s="11">
        <f t="shared" ref="H8:H13" si="0">E8+G8</f>
        <v>0</v>
      </c>
    </row>
    <row r="9" spans="1:9" ht="42.75">
      <c r="A9" s="25">
        <v>2</v>
      </c>
      <c r="B9" s="29" t="s">
        <v>17</v>
      </c>
      <c r="C9" s="30">
        <v>1</v>
      </c>
      <c r="D9" s="22"/>
      <c r="E9" s="11">
        <f t="shared" ref="E9:E13" si="1">C9*D9</f>
        <v>0</v>
      </c>
      <c r="F9" s="9">
        <v>23</v>
      </c>
      <c r="G9" s="10">
        <f t="shared" ref="G9:G13" si="2">E9*0.23</f>
        <v>0</v>
      </c>
      <c r="H9" s="11">
        <f t="shared" si="0"/>
        <v>0</v>
      </c>
    </row>
    <row r="10" spans="1:9" ht="42.75">
      <c r="A10" s="25">
        <v>3</v>
      </c>
      <c r="B10" s="29" t="s">
        <v>18</v>
      </c>
      <c r="C10" s="30">
        <v>38</v>
      </c>
      <c r="D10" s="22"/>
      <c r="E10" s="11">
        <f t="shared" si="1"/>
        <v>0</v>
      </c>
      <c r="F10" s="9">
        <v>23</v>
      </c>
      <c r="G10" s="10">
        <f t="shared" si="2"/>
        <v>0</v>
      </c>
      <c r="H10" s="11">
        <f t="shared" si="0"/>
        <v>0</v>
      </c>
    </row>
    <row r="11" spans="1:9" ht="42.75">
      <c r="A11" s="25">
        <v>4</v>
      </c>
      <c r="B11" s="23" t="s">
        <v>19</v>
      </c>
      <c r="C11" s="24">
        <v>3</v>
      </c>
      <c r="D11" s="22"/>
      <c r="E11" s="11">
        <f t="shared" si="1"/>
        <v>0</v>
      </c>
      <c r="F11" s="9">
        <v>23</v>
      </c>
      <c r="G11" s="10">
        <f t="shared" si="2"/>
        <v>0</v>
      </c>
      <c r="H11" s="11">
        <f t="shared" si="0"/>
        <v>0</v>
      </c>
    </row>
    <row r="12" spans="1:9" ht="42.75" customHeight="1">
      <c r="A12" s="25">
        <v>5</v>
      </c>
      <c r="B12" s="23" t="s">
        <v>20</v>
      </c>
      <c r="C12" s="24">
        <v>1</v>
      </c>
      <c r="D12" s="22"/>
      <c r="E12" s="11">
        <f t="shared" si="1"/>
        <v>0</v>
      </c>
      <c r="F12" s="9">
        <v>23</v>
      </c>
      <c r="G12" s="10">
        <f t="shared" si="2"/>
        <v>0</v>
      </c>
      <c r="H12" s="11">
        <f t="shared" si="0"/>
        <v>0</v>
      </c>
    </row>
    <row r="13" spans="1:9" ht="42.75">
      <c r="A13" s="25">
        <v>6</v>
      </c>
      <c r="B13" s="23" t="s">
        <v>21</v>
      </c>
      <c r="C13" s="24">
        <v>1</v>
      </c>
      <c r="D13" s="22"/>
      <c r="E13" s="11">
        <f t="shared" si="1"/>
        <v>0</v>
      </c>
      <c r="F13" s="9">
        <v>23</v>
      </c>
      <c r="G13" s="10">
        <f t="shared" si="2"/>
        <v>0</v>
      </c>
      <c r="H13" s="11">
        <f t="shared" si="0"/>
        <v>0</v>
      </c>
    </row>
    <row r="14" spans="1:9" ht="42.75">
      <c r="A14" s="33">
        <v>7</v>
      </c>
      <c r="B14" s="35" t="s">
        <v>30</v>
      </c>
      <c r="C14" s="34">
        <v>1</v>
      </c>
      <c r="D14" s="26"/>
      <c r="E14" s="11">
        <f t="shared" ref="E14" si="3">C14*D14</f>
        <v>0</v>
      </c>
      <c r="F14" s="9">
        <v>23</v>
      </c>
      <c r="G14" s="10">
        <f t="shared" ref="G14" si="4">E14*0.23</f>
        <v>0</v>
      </c>
      <c r="H14" s="11">
        <f t="shared" ref="H14" si="5">E14+G14</f>
        <v>0</v>
      </c>
      <c r="I14" s="7"/>
    </row>
    <row r="15" spans="1:9" ht="15">
      <c r="A15" s="1"/>
      <c r="B15" s="1"/>
      <c r="C15" s="47" t="s">
        <v>22</v>
      </c>
      <c r="D15" s="48"/>
      <c r="E15" s="31">
        <f>SUM(E8:E14)</f>
        <v>0</v>
      </c>
      <c r="F15" s="31">
        <f>SUM(G8:G13)</f>
        <v>0</v>
      </c>
      <c r="G15" s="31">
        <f>E15*0.23</f>
        <v>0</v>
      </c>
      <c r="H15" s="32">
        <f>SUM(H8:H14)</f>
        <v>0</v>
      </c>
    </row>
    <row r="16" spans="1:9">
      <c r="A16" s="1"/>
      <c r="B16" s="1"/>
      <c r="C16" s="1"/>
      <c r="D16" s="1"/>
      <c r="E16" s="1"/>
      <c r="F16" s="1"/>
      <c r="G16" s="1"/>
      <c r="H16" s="4"/>
    </row>
    <row r="17" spans="1:9">
      <c r="A17" s="1"/>
      <c r="B17" s="1"/>
      <c r="C17" s="1"/>
      <c r="D17" s="1"/>
      <c r="E17" s="1"/>
      <c r="F17" s="1"/>
      <c r="G17" s="1"/>
      <c r="H17" s="4"/>
    </row>
    <row r="18" spans="1:9">
      <c r="A18" s="13"/>
      <c r="B18" s="13"/>
      <c r="F18" s="14"/>
      <c r="G18" s="15" t="s">
        <v>6</v>
      </c>
      <c r="H18" s="14"/>
    </row>
    <row r="19" spans="1:9">
      <c r="A19" s="13"/>
      <c r="B19" s="13"/>
      <c r="F19" s="14"/>
      <c r="G19" s="15" t="s">
        <v>7</v>
      </c>
      <c r="H19" s="14"/>
      <c r="I19" s="6"/>
    </row>
    <row r="20" spans="1:9">
      <c r="A20" s="17"/>
      <c r="B20" s="17"/>
      <c r="F20" s="14"/>
      <c r="G20" s="15"/>
      <c r="H20" s="14"/>
    </row>
    <row r="21" spans="1:9">
      <c r="A21" s="17"/>
      <c r="B21" s="17"/>
      <c r="F21" s="14"/>
      <c r="G21" s="15"/>
      <c r="H21" s="14"/>
    </row>
    <row r="22" spans="1:9">
      <c r="A22" s="16"/>
      <c r="B22" s="16"/>
      <c r="F22" s="14" t="s">
        <v>8</v>
      </c>
      <c r="G22" s="15"/>
      <c r="H22" s="14"/>
    </row>
    <row r="23" spans="1:9">
      <c r="A23" s="16"/>
      <c r="B23" s="16"/>
      <c r="F23" s="14"/>
      <c r="G23" s="15" t="s">
        <v>9</v>
      </c>
      <c r="H23" s="14"/>
    </row>
    <row r="24" spans="1:9">
      <c r="A24" s="16"/>
      <c r="B24" s="16"/>
      <c r="F24" s="14"/>
      <c r="G24" s="15" t="s">
        <v>10</v>
      </c>
      <c r="H24" s="14"/>
    </row>
    <row r="25" spans="1:9" ht="15">
      <c r="A25" s="19" t="s">
        <v>12</v>
      </c>
      <c r="B25" s="19"/>
      <c r="C25" s="20"/>
      <c r="D25" s="20"/>
    </row>
    <row r="26" spans="1:9" ht="15">
      <c r="A26" s="36" t="s">
        <v>13</v>
      </c>
      <c r="B26" s="36"/>
      <c r="C26" s="36"/>
      <c r="D26" s="36"/>
    </row>
    <row r="27" spans="1:9" ht="15">
      <c r="A27" s="37" t="s">
        <v>14</v>
      </c>
      <c r="B27" s="37"/>
      <c r="C27" s="37"/>
      <c r="D27" s="37"/>
    </row>
    <row r="28" spans="1:9" ht="15">
      <c r="A28" s="21" t="s">
        <v>15</v>
      </c>
      <c r="B28" s="21"/>
      <c r="C28" s="21"/>
      <c r="D28" s="21"/>
    </row>
  </sheetData>
  <mergeCells count="12">
    <mergeCell ref="A26:D26"/>
    <mergeCell ref="A27:D27"/>
    <mergeCell ref="A3:H3"/>
    <mergeCell ref="F6:G6"/>
    <mergeCell ref="E6:E7"/>
    <mergeCell ref="D6:D7"/>
    <mergeCell ref="H6:H7"/>
    <mergeCell ref="B6:B7"/>
    <mergeCell ref="C6:C7"/>
    <mergeCell ref="A4:H4"/>
    <mergeCell ref="C15:D15"/>
    <mergeCell ref="A6:A7"/>
  </mergeCells>
  <pageMargins left="0.23622047244094491" right="0.23622047244094491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2016-11-28T10:08:29Z</dcterms:created>
  <dcterms:modified xsi:type="dcterms:W3CDTF">2025-11-26T11:17:40Z</dcterms:modified>
</cp:coreProperties>
</file>